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журнал торгів" sheetId="1" r:id="rId1"/>
    <sheet name="Посилання" sheetId="2" r:id="rId2"/>
    <sheet name="ПублПасп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<sst xmlns="http://schemas.openxmlformats.org/spreadsheetml/2006/main" count="153" uniqueCount="94">
  <si>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</si>
  <si>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</si>
  <si>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</si>
  <si>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</si>
  <si>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</si>
  <si>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</si>
  <si>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</si>
  <si>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</si>
  <si>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</si>
  <si>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</si>
  <si>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</si>
  <si>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</si>
  <si>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</si>
  <si>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</si>
  <si>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</si>
  <si>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</si>
  <si>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</si>
  <si>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</si>
  <si>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</si>
  <si>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</si>
  <si>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</si>
  <si>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</si>
  <si>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</si>
  <si>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</si>
  <si>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</si>
  <si>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</si>
  <si>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</si>
  <si>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</si>
  <si>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</si>
  <si>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</si>
  <si>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</si>
  <si>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</si>
  <si>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</si>
  <si>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</si>
  <si>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</si>
  <si>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</si>
  <si>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</si>
  <si>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</si>
  <si>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</si>
  <si>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</si>
  <si>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</si>
  <si>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</si>
  <si>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</si>
  <si>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</si>
  <si>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</si>
  <si>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</si>
  <si>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</si>
  <si>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</si>
  <si>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</si>
  <si>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</si>
  <si>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</si>
  <si>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</si>
  <si>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</si>
  <si>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</si>
  <si>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</si>
  <si>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</si>
  <si>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</si>
  <si>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</si>
  <si>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</si>
  <si>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</si>
  <si>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ПП "ВІ АЙ ПІ ДЕПАРТАМЕНТ"</t>
  </si>
  <si>
    <t>ПАТ "БАНК КАМБІО"</t>
  </si>
  <si>
    <t xml:space="preserve"> Кредит</t>
  </si>
  <si>
    <t>Луганськ</t>
  </si>
  <si>
    <t>ні (копії )</t>
  </si>
  <si>
    <t>2009 рік</t>
  </si>
  <si>
    <t xml:space="preserve"> 89ю-2008/980 від 15.08.2008</t>
  </si>
  <si>
    <t>Код КВЕД 51.42.1 ОПТОВА ТОРГІВЛЯ ОДЯГОМ (основний);</t>
  </si>
  <si>
    <t>2-х кімнатна квартира загальною площею 56,2 кв.м., житловою площею 28,8 кв.м.   3-х кімнатна квартира загальною площею 63,2 кв.м., житловою площею 36,6 кв.м.</t>
  </si>
  <si>
    <t>Товари в обороті (одяг)</t>
  </si>
  <si>
    <t>Торгове та офісне обладнання</t>
  </si>
  <si>
    <t>солідарний боржник</t>
  </si>
  <si>
    <t>Порука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</si>
  <si>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</si>
  <si>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</si>
  <si>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 xml:space="preserve"> Заставна вартість після переоцінки</t>
  </si>
  <si>
    <t xml:space="preserve">м. Донецьк, проспект Ілліча, 9Б </t>
  </si>
  <si>
    <t>м. Луганськ, вул. Совєтська, 63</t>
  </si>
  <si>
    <t>3-х кімнатна квартира загальною площею 63,2 кв.м., житловою площею 36,6 кв.м.</t>
  </si>
  <si>
    <t>Луганська область, м. Свердловськ, квартал Пр. Донбаса, буд. 63</t>
  </si>
  <si>
    <t xml:space="preserve">Луганська область, м. Свердловськ, квартал 60 років СРСР, буд. 10
</t>
  </si>
  <si>
    <t>Застава</t>
  </si>
  <si>
    <t>Фактична адреса місцезнаходження об'єкта:</t>
  </si>
  <si>
    <t xml:space="preserve"> 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</si>
  <si>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</si>
  <si>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</si>
  <si>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</si>
  <si>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</si>
  <si>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</si>
  <si>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2-х кімнатна квартира загальною площею 56,2 кв.м., житловою площею 28,8 кв.м.</t>
  </si>
  <si>
    <t>* Підписано договір про переведення боргу, який  на даний час неможливо підтвердити документально</t>
  </si>
  <si>
    <t>Актив не реалізовано через відсутність зареєстрованих учасників аукціонів</t>
  </si>
  <si>
    <t>http://torgi.fg.gov.ua/167448</t>
  </si>
  <si>
    <t>станом на  01.04.2018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</si>
</sst>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d\.mm\.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1"/>
      <color rgb="FF1F497D"/>
      <name val="Calibri"/>
      <family val="2"/>
    </font>
    <font>
      <sz val="11"/>
      <color rgb="FF000000"/>
      <name val="Times New Roman"/>
      <family val="1"/>
    </font>
    <font>
      <b/>
      <sz val="8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35" fillId="34" borderId="10" xfId="43" applyNumberFormat="1" applyFont="1" applyFill="1" applyBorder="1" applyAlignment="1" applyProtection="1">
      <alignment horizontal="left" vertical="top" wrapText="1"/>
      <protection/>
    </xf>
    <xf numFmtId="173" fontId="51" fillId="0" borderId="10" xfId="0" applyNumberFormat="1" applyFont="1" applyFill="1" applyBorder="1" applyAlignment="1" applyProtection="1">
      <alignment vertical="center"/>
      <protection locked="0"/>
    </xf>
    <xf numFmtId="181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35" fillId="34" borderId="10" xfId="43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41" fontId="52" fillId="0" borderId="10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1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 vertical="top" wrapText="1"/>
    </xf>
    <xf numFmtId="0" fontId="35" fillId="34" borderId="10" xfId="43" applyFill="1" applyBorder="1" applyAlignment="1" applyProtection="1">
      <alignment horizontal="left" wrapText="1"/>
      <protection/>
    </xf>
    <xf numFmtId="0" fontId="35" fillId="34" borderId="10" xfId="43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72" fontId="0" fillId="0" borderId="10" xfId="62" applyNumberFormat="1" applyFont="1" applyBorder="1" applyAlignment="1">
      <alignment horizontal="right" vertical="center"/>
    </xf>
    <xf numFmtId="9" fontId="0" fillId="0" borderId="10" xfId="41" applyFont="1" applyBorder="1" applyAlignment="1">
      <alignment horizontal="center" vertical="center"/>
    </xf>
    <xf numFmtId="172" fontId="0" fillId="0" borderId="10" xfId="62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5" fillId="0" borderId="10" xfId="43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9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33" borderId="14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6744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8" sqref="A8:F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80" t="s">
        <v>58</v>
      </c>
      <c r="B1" s="80"/>
      <c r="C1" s="43" t="s">
        <v>60</v>
      </c>
    </row>
    <row r="2" spans="1:3" ht="15">
      <c r="A2" s="80" t="s">
        <v>9</v>
      </c>
      <c r="B2" s="80"/>
      <c r="C2" s="44">
        <v>42522</v>
      </c>
    </row>
    <row r="3" spans="1:3" ht="30" customHeight="1">
      <c r="A3" s="80" t="s">
        <v>59</v>
      </c>
      <c r="B3" s="80"/>
      <c r="C3" s="45">
        <v>3738</v>
      </c>
    </row>
    <row r="6" spans="1:6" ht="15">
      <c r="A6" s="79" t="s">
        <v>12</v>
      </c>
      <c r="B6" s="79"/>
      <c r="C6" s="79"/>
      <c r="D6" s="79"/>
      <c r="E6" s="79"/>
      <c r="F6" s="79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0</v>
      </c>
    </row>
    <row r="8" spans="1:6" ht="45">
      <c r="A8" s="72">
        <v>1</v>
      </c>
      <c r="B8" s="73">
        <v>43097</v>
      </c>
      <c r="C8" s="74">
        <v>615364.45</v>
      </c>
      <c r="D8" s="75" t="s">
        <v>8</v>
      </c>
      <c r="E8" s="76" t="s">
        <v>8</v>
      </c>
      <c r="F8" s="77" t="s">
        <v>91</v>
      </c>
    </row>
    <row r="9" spans="1:6" ht="45">
      <c r="A9" s="72">
        <v>2</v>
      </c>
      <c r="B9" s="73">
        <v>43115</v>
      </c>
      <c r="C9" s="74">
        <f>C8-(C8*0.1)</f>
        <v>553828.005</v>
      </c>
      <c r="D9" s="75" t="s">
        <v>8</v>
      </c>
      <c r="E9" s="76" t="s">
        <v>8</v>
      </c>
      <c r="F9" s="77" t="s">
        <v>91</v>
      </c>
    </row>
    <row r="10" spans="1:6" ht="45">
      <c r="A10" s="72">
        <v>3</v>
      </c>
      <c r="B10" s="73">
        <v>43129</v>
      </c>
      <c r="C10" s="74">
        <f>C8-(C8*0.2)</f>
        <v>492291.55999999994</v>
      </c>
      <c r="D10" s="75" t="s">
        <v>8</v>
      </c>
      <c r="E10" s="76" t="s">
        <v>8</v>
      </c>
      <c r="F10" s="77" t="s">
        <v>91</v>
      </c>
    </row>
    <row r="11" spans="1:6" ht="45">
      <c r="A11" s="72">
        <v>4</v>
      </c>
      <c r="B11" s="73">
        <v>43143</v>
      </c>
      <c r="C11" s="74">
        <f>C8-(C8*0.3)</f>
        <v>430755.115</v>
      </c>
      <c r="D11" s="75" t="s">
        <v>8</v>
      </c>
      <c r="E11" s="76" t="s">
        <v>8</v>
      </c>
      <c r="F11" s="77" t="s">
        <v>91</v>
      </c>
    </row>
    <row r="12" spans="1:6" ht="45">
      <c r="A12" s="72">
        <v>5</v>
      </c>
      <c r="B12" s="73">
        <v>43157</v>
      </c>
      <c r="C12" s="74">
        <f>C8-(C8*0.4)</f>
        <v>369218.6699999999</v>
      </c>
      <c r="D12" s="75" t="s">
        <v>8</v>
      </c>
      <c r="E12" s="76" t="s">
        <v>8</v>
      </c>
      <c r="F12" s="77" t="s">
        <v>91</v>
      </c>
    </row>
    <row r="13" spans="1:6" ht="45">
      <c r="A13" s="72">
        <v>6</v>
      </c>
      <c r="B13" s="73">
        <v>43172</v>
      </c>
      <c r="C13" s="74">
        <f>C8-(C8*0.5)</f>
        <v>307682.225</v>
      </c>
      <c r="D13" s="75" t="s">
        <v>8</v>
      </c>
      <c r="E13" s="76" t="s">
        <v>8</v>
      </c>
      <c r="F13" s="77" t="s">
        <v>91</v>
      </c>
    </row>
    <row r="14" spans="1:6" ht="45">
      <c r="A14" s="72">
        <v>7</v>
      </c>
      <c r="B14" s="73">
        <v>43186</v>
      </c>
      <c r="C14" s="74">
        <f>C8-(C8*0.6)</f>
        <v>246145.77999999997</v>
      </c>
      <c r="D14" s="75" t="s">
        <v>8</v>
      </c>
      <c r="E14" s="76" t="s">
        <v>8</v>
      </c>
      <c r="F14" s="77" t="s">
        <v>91</v>
      </c>
    </row>
    <row r="15" spans="1:6" ht="45">
      <c r="A15" s="72">
        <v>8</v>
      </c>
      <c r="B15" s="73">
        <v>43200</v>
      </c>
      <c r="C15" s="74">
        <f>C8-(C8*0.7)</f>
        <v>184609.33500000002</v>
      </c>
      <c r="D15" s="75" t="s">
        <v>8</v>
      </c>
      <c r="E15" s="76" t="s">
        <v>8</v>
      </c>
      <c r="F15" s="77" t="s">
        <v>91</v>
      </c>
    </row>
    <row r="16" spans="1:6" ht="15">
      <c r="A16" s="2"/>
      <c r="B16" s="11"/>
      <c r="C16" s="10"/>
      <c r="D16" s="12"/>
      <c r="E16" s="10"/>
      <c r="F16" s="2"/>
    </row>
    <row r="17" spans="1:6" ht="15">
      <c r="A17" s="2"/>
      <c r="B17" s="11"/>
      <c r="C17" s="10"/>
      <c r="D17" s="12"/>
      <c r="E17" s="10"/>
      <c r="F17" s="2"/>
    </row>
    <row r="18" spans="1:6" ht="15">
      <c r="A18" s="2"/>
      <c r="B18" s="11"/>
      <c r="C18" s="10"/>
      <c r="D18" s="12"/>
      <c r="E18" s="10"/>
      <c r="F18" s="2"/>
    </row>
    <row r="19" spans="1:6" ht="15">
      <c r="A19" s="2"/>
      <c r="B19" s="11"/>
      <c r="C19" s="10"/>
      <c r="D19" s="12"/>
      <c r="E19" s="10"/>
      <c r="F19" s="2"/>
    </row>
    <row r="20" spans="1:6" ht="15">
      <c r="A20" s="2"/>
      <c r="B20" s="11"/>
      <c r="C20" s="10"/>
      <c r="D20" s="12"/>
      <c r="E20" s="10"/>
      <c r="F20" s="2"/>
    </row>
    <row r="21" spans="1:6" ht="15">
      <c r="A21" s="2"/>
      <c r="B21" s="11"/>
      <c r="C21" s="10"/>
      <c r="D21" s="12"/>
      <c r="E21" s="10"/>
      <c r="F21" s="2"/>
    </row>
    <row r="22" spans="1:6" ht="15">
      <c r="A22" s="2"/>
      <c r="B22" s="11"/>
      <c r="C22" s="10"/>
      <c r="D22" s="12"/>
      <c r="E22" s="10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9" t="s">
        <v>18</v>
      </c>
      <c r="B1" s="79"/>
    </row>
    <row r="2" spans="1:2" ht="15">
      <c r="A2" s="2" t="s">
        <v>13</v>
      </c>
      <c r="B2" s="2" t="s">
        <v>19</v>
      </c>
    </row>
    <row r="3" spans="1:2" ht="15">
      <c r="A3" s="2">
        <v>1</v>
      </c>
      <c r="B3" s="78" t="s">
        <v>92</v>
      </c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hyperlinks>
    <hyperlink ref="B3" r:id="rId1" display="http://torgi.fg.gov.ua/16744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4">
      <selection activeCell="O16" sqref="O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1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06" t="s">
        <v>3</v>
      </c>
      <c r="C1" s="107"/>
      <c r="D1" s="107"/>
      <c r="E1" s="107"/>
      <c r="F1" s="107"/>
      <c r="G1" s="107"/>
      <c r="H1" s="107"/>
      <c r="I1" s="107"/>
      <c r="J1" s="108"/>
      <c r="K1" s="4"/>
      <c r="L1" s="4"/>
      <c r="M1" s="4"/>
    </row>
    <row r="2" spans="1:13" ht="15">
      <c r="A2" s="3"/>
      <c r="B2" s="109"/>
      <c r="C2" s="110"/>
      <c r="D2" s="110"/>
      <c r="E2" s="110"/>
      <c r="F2" s="110"/>
      <c r="G2" s="110"/>
      <c r="H2" s="110"/>
      <c r="I2" s="110"/>
      <c r="J2" s="111"/>
      <c r="K2" s="4"/>
      <c r="L2" s="4"/>
      <c r="M2" s="4"/>
    </row>
    <row r="3" spans="1:13" ht="15.75">
      <c r="A3" s="3"/>
      <c r="B3" s="15" t="s">
        <v>4</v>
      </c>
      <c r="C3" s="112" t="s">
        <v>93</v>
      </c>
      <c r="D3" s="113"/>
      <c r="E3" s="114"/>
      <c r="F3" s="114"/>
      <c r="G3" s="114"/>
      <c r="H3" s="114"/>
      <c r="I3" s="114"/>
      <c r="J3" s="115"/>
      <c r="K3" s="4"/>
      <c r="L3" s="4"/>
      <c r="M3" s="4"/>
    </row>
    <row r="4" spans="1:13" ht="15">
      <c r="A4" s="3"/>
      <c r="B4" s="116" t="s">
        <v>22</v>
      </c>
      <c r="C4" s="117"/>
      <c r="D4" s="5"/>
      <c r="E4" s="118" t="s">
        <v>24</v>
      </c>
      <c r="F4" s="119"/>
      <c r="G4" s="119"/>
      <c r="H4" s="119"/>
      <c r="I4" s="119"/>
      <c r="J4" s="119"/>
      <c r="K4" s="4"/>
      <c r="L4" s="4"/>
      <c r="M4" s="4"/>
    </row>
    <row r="5" spans="1:10" ht="15">
      <c r="A5" s="3"/>
      <c r="B5" s="25" t="s">
        <v>48</v>
      </c>
      <c r="C5" s="14" t="s">
        <v>61</v>
      </c>
      <c r="D5" s="6"/>
      <c r="E5" s="92" t="s">
        <v>26</v>
      </c>
      <c r="F5" s="91"/>
      <c r="G5" s="102" t="s">
        <v>62</v>
      </c>
      <c r="H5" s="91"/>
      <c r="I5" s="93" t="s">
        <v>53</v>
      </c>
      <c r="J5" s="98" t="s">
        <v>64</v>
      </c>
    </row>
    <row r="6" spans="1:10" ht="15">
      <c r="A6" s="3"/>
      <c r="B6" s="26" t="s">
        <v>49</v>
      </c>
      <c r="C6" s="50" t="s">
        <v>66</v>
      </c>
      <c r="D6" s="6"/>
      <c r="E6" s="89" t="s">
        <v>57</v>
      </c>
      <c r="F6" s="90"/>
      <c r="G6" s="91"/>
      <c r="H6" s="46">
        <v>615364.45</v>
      </c>
      <c r="I6" s="94"/>
      <c r="J6" s="99"/>
    </row>
    <row r="7" spans="1:10" ht="15">
      <c r="A7" s="3"/>
      <c r="B7" s="26" t="s">
        <v>50</v>
      </c>
      <c r="C7" s="14" t="s">
        <v>10</v>
      </c>
      <c r="D7" s="6"/>
      <c r="E7" s="92" t="s">
        <v>27</v>
      </c>
      <c r="F7" s="90"/>
      <c r="G7" s="91"/>
      <c r="H7" s="16">
        <v>3152</v>
      </c>
      <c r="I7" s="94"/>
      <c r="J7" s="100"/>
    </row>
    <row r="8" spans="1:10" ht="39" customHeight="1">
      <c r="A8" s="3"/>
      <c r="B8" s="26" t="s">
        <v>51</v>
      </c>
      <c r="C8" s="51" t="s">
        <v>67</v>
      </c>
      <c r="D8" s="6"/>
      <c r="E8" s="92" t="s">
        <v>42</v>
      </c>
      <c r="F8" s="90"/>
      <c r="G8" s="91"/>
      <c r="H8" s="27" t="s">
        <v>2</v>
      </c>
      <c r="I8" s="95"/>
      <c r="J8" s="101"/>
    </row>
    <row r="9" spans="1:10" ht="36" customHeight="1">
      <c r="A9" s="3"/>
      <c r="B9" s="26" t="s">
        <v>54</v>
      </c>
      <c r="C9" s="14" t="s">
        <v>1</v>
      </c>
      <c r="D9" s="6"/>
      <c r="E9" s="87" t="s">
        <v>43</v>
      </c>
      <c r="F9" s="87" t="s">
        <v>44</v>
      </c>
      <c r="G9" s="96" t="s">
        <v>5</v>
      </c>
      <c r="H9" s="87" t="s">
        <v>55</v>
      </c>
      <c r="I9" s="87" t="s">
        <v>56</v>
      </c>
      <c r="J9" s="87" t="s">
        <v>6</v>
      </c>
    </row>
    <row r="10" spans="1:10" ht="31.5" customHeight="1">
      <c r="A10" s="3"/>
      <c r="B10" s="103" t="s">
        <v>52</v>
      </c>
      <c r="C10" s="123" t="s">
        <v>63</v>
      </c>
      <c r="D10" s="6"/>
      <c r="E10" s="88"/>
      <c r="F10" s="88"/>
      <c r="G10" s="97"/>
      <c r="H10" s="88"/>
      <c r="I10" s="88"/>
      <c r="J10" s="88"/>
    </row>
    <row r="11" spans="1:10" ht="15">
      <c r="A11" s="3"/>
      <c r="B11" s="104"/>
      <c r="C11" s="94"/>
      <c r="D11" s="6"/>
      <c r="E11" s="17">
        <v>39675</v>
      </c>
      <c r="F11" s="17">
        <v>40039</v>
      </c>
      <c r="G11" s="18">
        <v>980</v>
      </c>
      <c r="H11" s="19">
        <v>615364.45</v>
      </c>
      <c r="I11" s="19">
        <v>0</v>
      </c>
      <c r="J11" s="20">
        <v>0.25</v>
      </c>
    </row>
    <row r="12" spans="1:10" ht="15">
      <c r="A12" s="3"/>
      <c r="B12" s="104"/>
      <c r="C12" s="94"/>
      <c r="D12" s="9"/>
      <c r="E12" s="17" t="s">
        <v>11</v>
      </c>
      <c r="F12" s="17" t="s">
        <v>11</v>
      </c>
      <c r="G12" s="18" t="s">
        <v>11</v>
      </c>
      <c r="H12" s="19" t="s">
        <v>11</v>
      </c>
      <c r="I12" s="19" t="s">
        <v>11</v>
      </c>
      <c r="J12" s="20" t="s">
        <v>11</v>
      </c>
    </row>
    <row r="13" spans="1:10" ht="15">
      <c r="A13" s="3"/>
      <c r="B13" s="105"/>
      <c r="C13" s="95"/>
      <c r="D13" s="9"/>
      <c r="E13" s="17" t="s">
        <v>11</v>
      </c>
      <c r="F13" s="17" t="s">
        <v>11</v>
      </c>
      <c r="G13" s="18" t="s">
        <v>11</v>
      </c>
      <c r="H13" s="19" t="s">
        <v>11</v>
      </c>
      <c r="I13" s="19" t="s">
        <v>11</v>
      </c>
      <c r="J13" s="20" t="s">
        <v>11</v>
      </c>
    </row>
    <row r="14" spans="1:10" ht="15">
      <c r="A14" s="3"/>
      <c r="B14" s="28"/>
      <c r="C14" s="29"/>
      <c r="D14" s="9"/>
      <c r="E14" s="21"/>
      <c r="F14" s="21"/>
      <c r="G14" s="22"/>
      <c r="H14" s="23"/>
      <c r="I14" s="23"/>
      <c r="J14" s="24"/>
    </row>
    <row r="15" spans="1:10" ht="15">
      <c r="A15" s="3"/>
      <c r="B15" s="116" t="s">
        <v>23</v>
      </c>
      <c r="C15" s="118"/>
      <c r="D15" s="30"/>
      <c r="E15" s="120" t="s">
        <v>25</v>
      </c>
      <c r="F15" s="121"/>
      <c r="G15" s="121"/>
      <c r="H15" s="121"/>
      <c r="I15" s="121"/>
      <c r="J15" s="122"/>
    </row>
    <row r="16" spans="1:10" ht="30">
      <c r="A16" s="3"/>
      <c r="B16" s="31" t="s">
        <v>21</v>
      </c>
      <c r="C16" s="38" t="s">
        <v>2</v>
      </c>
      <c r="D16" s="7"/>
      <c r="E16" s="85" t="s">
        <v>35</v>
      </c>
      <c r="F16" s="86"/>
      <c r="G16" s="40" t="s">
        <v>45</v>
      </c>
      <c r="H16" s="40" t="s">
        <v>46</v>
      </c>
      <c r="I16" s="40" t="s">
        <v>7</v>
      </c>
      <c r="J16" s="32"/>
    </row>
    <row r="17" spans="1:10" ht="16.5" customHeight="1">
      <c r="A17" s="3"/>
      <c r="B17" s="31" t="s">
        <v>36</v>
      </c>
      <c r="C17" s="39" t="s">
        <v>8</v>
      </c>
      <c r="D17" s="8"/>
      <c r="E17" s="84" t="s">
        <v>28</v>
      </c>
      <c r="F17" s="83"/>
      <c r="G17" s="48"/>
      <c r="H17" s="48"/>
      <c r="I17" s="47"/>
      <c r="J17" s="34"/>
    </row>
    <row r="18" spans="1:10" ht="15">
      <c r="A18" s="3"/>
      <c r="B18" s="31" t="s">
        <v>37</v>
      </c>
      <c r="C18" s="39" t="s">
        <v>65</v>
      </c>
      <c r="D18" s="8"/>
      <c r="E18" s="84" t="s">
        <v>29</v>
      </c>
      <c r="F18" s="83"/>
      <c r="G18" s="48"/>
      <c r="H18" s="48"/>
      <c r="I18" s="33"/>
      <c r="J18" s="34"/>
    </row>
    <row r="19" spans="1:10" ht="105">
      <c r="A19" s="3"/>
      <c r="B19" s="31" t="s">
        <v>38</v>
      </c>
      <c r="C19" s="49" t="s">
        <v>8</v>
      </c>
      <c r="D19" s="8"/>
      <c r="E19" s="84" t="s">
        <v>30</v>
      </c>
      <c r="F19" s="83"/>
      <c r="G19" s="48"/>
      <c r="H19" s="48">
        <v>300250</v>
      </c>
      <c r="I19" s="68" t="s">
        <v>68</v>
      </c>
      <c r="J19" s="34"/>
    </row>
    <row r="20" spans="1:10" ht="15">
      <c r="A20" s="3"/>
      <c r="B20" s="31" t="s">
        <v>39</v>
      </c>
      <c r="C20" s="38" t="s">
        <v>2</v>
      </c>
      <c r="D20" s="8"/>
      <c r="E20" s="84" t="s">
        <v>31</v>
      </c>
      <c r="F20" s="83"/>
      <c r="G20" s="48"/>
      <c r="H20" s="48"/>
      <c r="I20" s="52"/>
      <c r="J20" s="34"/>
    </row>
    <row r="21" spans="1:10" ht="15">
      <c r="A21" s="3"/>
      <c r="B21" s="31" t="s">
        <v>40</v>
      </c>
      <c r="C21" s="39" t="s">
        <v>8</v>
      </c>
      <c r="D21" s="8"/>
      <c r="E21" s="84" t="s">
        <v>33</v>
      </c>
      <c r="F21" s="83"/>
      <c r="G21" s="48">
        <v>1235601</v>
      </c>
      <c r="H21" s="48"/>
      <c r="I21" s="69" t="s">
        <v>69</v>
      </c>
      <c r="J21" s="34"/>
    </row>
    <row r="22" spans="1:10" ht="15" customHeight="1">
      <c r="A22" s="3"/>
      <c r="B22" s="31" t="s">
        <v>41</v>
      </c>
      <c r="C22" s="38" t="s">
        <v>8</v>
      </c>
      <c r="D22" s="8"/>
      <c r="E22" s="84" t="s">
        <v>32</v>
      </c>
      <c r="F22" s="83"/>
      <c r="G22" s="48"/>
      <c r="H22" s="48">
        <v>862901.44</v>
      </c>
      <c r="I22" s="69" t="s">
        <v>70</v>
      </c>
      <c r="J22" s="34"/>
    </row>
    <row r="23" spans="1:10" ht="15.75" customHeight="1">
      <c r="A23" s="3"/>
      <c r="B23" s="31" t="s">
        <v>47</v>
      </c>
      <c r="C23" s="39" t="s">
        <v>8</v>
      </c>
      <c r="D23" s="8"/>
      <c r="E23" s="84" t="s">
        <v>34</v>
      </c>
      <c r="F23" s="83"/>
      <c r="G23" s="48"/>
      <c r="H23" s="48"/>
      <c r="I23" s="33"/>
      <c r="J23" s="34"/>
    </row>
    <row r="24" spans="1:10" ht="15">
      <c r="A24" s="1"/>
      <c r="B24" s="35"/>
      <c r="C24" s="35"/>
      <c r="D24" s="35"/>
      <c r="E24" s="82" t="s">
        <v>20</v>
      </c>
      <c r="F24" s="83"/>
      <c r="G24" s="13">
        <v>1235601</v>
      </c>
      <c r="H24" s="13">
        <v>1163151.44</v>
      </c>
      <c r="I24" s="36"/>
      <c r="J24" s="37"/>
    </row>
    <row r="25" spans="1:10" ht="15">
      <c r="A25" s="1"/>
      <c r="B25" s="35"/>
      <c r="C25" s="35"/>
      <c r="D25" s="35"/>
      <c r="E25" s="41"/>
      <c r="F25" s="41"/>
      <c r="G25" s="42"/>
      <c r="H25" s="42"/>
      <c r="I25" s="42"/>
      <c r="J25" s="42"/>
    </row>
    <row r="26" spans="2:10" ht="16.5" customHeight="1">
      <c r="B26" s="81" t="s">
        <v>90</v>
      </c>
      <c r="C26" s="81"/>
      <c r="D26" s="81"/>
      <c r="E26" s="81"/>
      <c r="I26" s="42"/>
      <c r="J26" s="42"/>
    </row>
    <row r="27" spans="9:10" ht="15">
      <c r="I27" s="42"/>
      <c r="J27" s="42"/>
    </row>
    <row r="28" spans="9:10" ht="15">
      <c r="I28" s="42"/>
      <c r="J28" s="42"/>
    </row>
    <row r="29" spans="2:10" ht="15">
      <c r="B29" s="71"/>
      <c r="I29" s="42"/>
      <c r="J29" s="42"/>
    </row>
    <row r="30" spans="9:10" ht="15"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2:10" ht="15">
      <c r="B33" s="70"/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</sheetData>
  <sheetProtection/>
  <mergeCells count="31">
    <mergeCell ref="B1:J2"/>
    <mergeCell ref="C3:J3"/>
    <mergeCell ref="B4:C4"/>
    <mergeCell ref="E4:J4"/>
    <mergeCell ref="E5:F5"/>
    <mergeCell ref="B15:C15"/>
    <mergeCell ref="E15:J15"/>
    <mergeCell ref="C10:C13"/>
    <mergeCell ref="E9:E10"/>
    <mergeCell ref="F9:F10"/>
    <mergeCell ref="J5:J8"/>
    <mergeCell ref="E7:G7"/>
    <mergeCell ref="G5:H5"/>
    <mergeCell ref="B10:B13"/>
    <mergeCell ref="H9:H10"/>
    <mergeCell ref="J9:J10"/>
    <mergeCell ref="E16:F16"/>
    <mergeCell ref="E18:F18"/>
    <mergeCell ref="I9:I10"/>
    <mergeCell ref="E6:G6"/>
    <mergeCell ref="E8:G8"/>
    <mergeCell ref="I5:I8"/>
    <mergeCell ref="G9:G10"/>
    <mergeCell ref="E17:F17"/>
    <mergeCell ref="B26:E26"/>
    <mergeCell ref="E24:F24"/>
    <mergeCell ref="E23:F23"/>
    <mergeCell ref="E22:F22"/>
    <mergeCell ref="E21:F21"/>
    <mergeCell ref="E19:F19"/>
    <mergeCell ref="E20:F20"/>
  </mergeCells>
  <hyperlinks>
    <hyperlink ref="I19" location="Застава!A1" display="2-х кімнатна квартира загальною площею 56,2 кв.м., житловою площею 28,8 кв.м.   3-х кімнатна квартира загальною площею 63,2 кв.м., житловою площею 36,6 кв.м."/>
    <hyperlink ref="I21" location="Застава!A1" display="Товари в обороті (одяг)"/>
    <hyperlink ref="I22" location="Застава!A1" display="Торгове та офісне обладнання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0.7109375" style="0" customWidth="1"/>
    <col min="2" max="2" width="30.28125" style="0" customWidth="1"/>
    <col min="3" max="3" width="20.28125" style="0" customWidth="1"/>
    <col min="4" max="4" width="0" style="0" hidden="1" customWidth="1"/>
    <col min="5" max="5" width="18.57421875" style="0" customWidth="1"/>
    <col min="6" max="6" width="23.28125" style="0" customWidth="1"/>
  </cols>
  <sheetData>
    <row r="1" ht="15">
      <c r="A1" s="53" t="s">
        <v>81</v>
      </c>
    </row>
    <row r="2" spans="1:6" ht="45.75">
      <c r="A2" s="54" t="s">
        <v>82</v>
      </c>
      <c r="B2" s="55" t="s">
        <v>80</v>
      </c>
      <c r="C2" s="55" t="s">
        <v>79</v>
      </c>
      <c r="D2" s="55">
        <v>0</v>
      </c>
      <c r="E2" s="55" t="s">
        <v>76</v>
      </c>
      <c r="F2" s="55" t="s">
        <v>77</v>
      </c>
    </row>
    <row r="3" spans="1:6" ht="15">
      <c r="A3" s="56" t="s">
        <v>83</v>
      </c>
      <c r="B3" s="57">
        <v>141330</v>
      </c>
      <c r="C3" s="57">
        <v>158920</v>
      </c>
      <c r="D3" s="57">
        <v>0</v>
      </c>
      <c r="E3" s="57">
        <v>1235601</v>
      </c>
      <c r="F3" s="57">
        <v>862901.44</v>
      </c>
    </row>
    <row r="4" spans="1:6" ht="15">
      <c r="A4" s="56" t="s">
        <v>84</v>
      </c>
      <c r="B4" s="58" t="s">
        <v>8</v>
      </c>
      <c r="C4" s="58" t="s">
        <v>8</v>
      </c>
      <c r="D4" s="58" t="s">
        <v>11</v>
      </c>
      <c r="E4" s="58" t="s">
        <v>8</v>
      </c>
      <c r="F4" s="58" t="s">
        <v>8</v>
      </c>
    </row>
    <row r="5" spans="1:6" ht="15">
      <c r="A5" s="56" t="s">
        <v>85</v>
      </c>
      <c r="B5" s="57" t="s">
        <v>8</v>
      </c>
      <c r="C5" s="57" t="s">
        <v>8</v>
      </c>
      <c r="D5" s="57">
        <v>0</v>
      </c>
      <c r="E5" s="57" t="s">
        <v>8</v>
      </c>
      <c r="F5" s="57" t="s">
        <v>8</v>
      </c>
    </row>
    <row r="6" spans="1:6" ht="22.5">
      <c r="A6" s="56" t="s">
        <v>86</v>
      </c>
      <c r="B6" s="59">
        <v>1</v>
      </c>
      <c r="C6" s="59">
        <v>1</v>
      </c>
      <c r="D6" s="59">
        <v>0</v>
      </c>
      <c r="E6" s="59">
        <v>3</v>
      </c>
      <c r="F6" s="59">
        <v>2</v>
      </c>
    </row>
    <row r="7" spans="1:6" s="61" customFormat="1" ht="31.5" customHeight="1">
      <c r="A7" s="60" t="s">
        <v>87</v>
      </c>
      <c r="B7" s="67" t="s">
        <v>89</v>
      </c>
      <c r="C7" s="59" t="s">
        <v>78</v>
      </c>
      <c r="D7" s="59">
        <v>0</v>
      </c>
      <c r="E7" s="59" t="s">
        <v>69</v>
      </c>
      <c r="F7" s="59" t="s">
        <v>70</v>
      </c>
    </row>
    <row r="8" spans="1:6" ht="33.75">
      <c r="A8" s="60" t="s">
        <v>88</v>
      </c>
      <c r="B8" s="59" t="s">
        <v>8</v>
      </c>
      <c r="C8" s="59" t="s">
        <v>8</v>
      </c>
      <c r="D8" s="59">
        <v>0</v>
      </c>
      <c r="E8" s="59" t="s">
        <v>8</v>
      </c>
      <c r="F8" s="59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spans="1:3" ht="15">
      <c r="A1" s="62" t="s">
        <v>72</v>
      </c>
      <c r="B1" s="63"/>
      <c r="C1" s="63"/>
    </row>
    <row r="2" spans="1:3" ht="22.5">
      <c r="A2" s="56" t="s">
        <v>73</v>
      </c>
      <c r="B2" s="64" t="s">
        <v>8</v>
      </c>
      <c r="C2" s="64" t="s">
        <v>11</v>
      </c>
    </row>
    <row r="3" spans="1:3" s="61" customFormat="1" ht="28.5" customHeight="1">
      <c r="A3" s="65" t="s">
        <v>74</v>
      </c>
      <c r="B3" s="59" t="s">
        <v>71</v>
      </c>
      <c r="C3" s="59" t="s">
        <v>71</v>
      </c>
    </row>
    <row r="4" spans="1:3" ht="15">
      <c r="A4" s="65" t="s">
        <v>75</v>
      </c>
      <c r="B4" s="66"/>
      <c r="C4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2017-04-28T08:11:37Z</cp:lastPrinted>
  <dcterms:created xsi:type="dcterms:W3CDTF">2015-10-12T12:03:25Z</dcterms:created>
  <dcterms:modified xsi:type="dcterms:W3CDTF">2018-05-10T13:21:40Z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